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ikolas\ΔΑΚΕ\ΕΚΛΟΓΕΣ ΔΑΚΕ\ΕΚΛΟΓΕΣ 20 ΣΥΝΕΔΡΙΟ 2022\ΑΠΟΤΕΛΕΣΜΑΤΑ\"/>
    </mc:Choice>
  </mc:AlternateContent>
  <xr:revisionPtr revIDLastSave="0" documentId="13_ncr:1_{74B42C4D-A60E-4888-B06D-E6C510F5C0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ΣΥΝΕΔΡΙΟ 2020" sheetId="1" r:id="rId1"/>
    <sheet name="ΣΤΑΥΡΟΙ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2" i="2"/>
  <c r="M19" i="1"/>
  <c r="K19" i="1"/>
  <c r="N17" i="1"/>
  <c r="N18" i="1"/>
  <c r="D8" i="1"/>
  <c r="E8" i="1"/>
  <c r="F8" i="1"/>
  <c r="G8" i="1"/>
  <c r="H8" i="1"/>
  <c r="C8" i="1"/>
  <c r="D19" i="1"/>
  <c r="E19" i="1"/>
  <c r="F19" i="1"/>
  <c r="G19" i="1"/>
  <c r="H19" i="1"/>
  <c r="C19" i="1"/>
  <c r="D7" i="1"/>
  <c r="E7" i="1"/>
  <c r="F7" i="1"/>
  <c r="G7" i="1"/>
  <c r="H7" i="1"/>
  <c r="C7" i="1"/>
  <c r="I6" i="1"/>
  <c r="I5" i="1"/>
  <c r="I8" i="1" s="1"/>
  <c r="I4" i="1"/>
  <c r="I14" i="1"/>
  <c r="I15" i="1"/>
  <c r="I16" i="1"/>
  <c r="O16" i="1" s="1"/>
  <c r="I17" i="1"/>
  <c r="I18" i="1"/>
  <c r="I13" i="1"/>
  <c r="I7" i="1" l="1"/>
  <c r="J18" i="1" s="1"/>
  <c r="O18" i="1"/>
  <c r="O17" i="1"/>
  <c r="I19" i="1"/>
  <c r="J13" i="1" s="1"/>
  <c r="J16" i="1" l="1"/>
  <c r="N15" i="1"/>
  <c r="O15" i="1" s="1"/>
  <c r="J14" i="1"/>
  <c r="J17" i="1"/>
  <c r="J15" i="1"/>
  <c r="J19" i="1" l="1"/>
  <c r="N14" i="1"/>
  <c r="O14" i="1" s="1"/>
  <c r="N13" i="1"/>
  <c r="O13" i="1" s="1"/>
</calcChain>
</file>

<file path=xl/sharedStrings.xml><?xml version="1.0" encoding="utf-8"?>
<sst xmlns="http://schemas.openxmlformats.org/spreadsheetml/2006/main" count="62" uniqueCount="60">
  <si>
    <t>ΣΥΝΟΛΟ</t>
  </si>
  <si>
    <t>ΕΓΓΕΓΡΑΜΜΕΝΟΙ</t>
  </si>
  <si>
    <t>ΨΗΦΙΣΑΝ</t>
  </si>
  <si>
    <t>ΕΓΚΥΡΑ</t>
  </si>
  <si>
    <t>ΑΠΟΧΗ (%)</t>
  </si>
  <si>
    <t>ΕΛΑΒΑΝ ΚΑΤΑ ΣΥΝΔΥΑΣΜΟ</t>
  </si>
  <si>
    <t>Α/Α</t>
  </si>
  <si>
    <t>ΣΥΝΔΥΑΣΜΟΣ</t>
  </si>
  <si>
    <t>ΠΟΣΟΣΤΟ</t>
  </si>
  <si>
    <t>ΓΕΝΙΚΟ ΣΥΝΟΛΟ</t>
  </si>
  <si>
    <t>ΠΑΡΕΜΒΑΣΕΙΣ</t>
  </si>
  <si>
    <t>ΠΑΜΕ</t>
  </si>
  <si>
    <t xml:space="preserve">ΔΑΚΕ </t>
  </si>
  <si>
    <t>ΠΕΚ</t>
  </si>
  <si>
    <t>ΣΥΝ.Ε.Κ</t>
  </si>
  <si>
    <t>ΣΥΝΕΔΡΟΙ</t>
  </si>
  <si>
    <t>ΑΚΥΡΑ ΛΕΥΚΑ</t>
  </si>
  <si>
    <t>ΕΚΛΟΓΕΣ ΣΥΝΕΔΡΙΟΥ 2022</t>
  </si>
  <si>
    <t>ΑΔΗΚ</t>
  </si>
  <si>
    <t>Γιακοβής Δημήτριος</t>
  </si>
  <si>
    <t>Γιαννακός Παναγιώτης</t>
  </si>
  <si>
    <t>Γκαδρής Αθανάσιος</t>
  </si>
  <si>
    <t xml:space="preserve">Γκαραγκούνη Αργυρώ    </t>
  </si>
  <si>
    <t>Γλιούμπα Ελένη</t>
  </si>
  <si>
    <t>Γραββάνης Στέφανος</t>
  </si>
  <si>
    <t>Γριππιώτη Μαριάνθη</t>
  </si>
  <si>
    <t>Ζαφείρης Ευάγγελος</t>
  </si>
  <si>
    <t>Ζμπήτας Ανδρέας</t>
  </si>
  <si>
    <t>Θωμάς  Χρήστος</t>
  </si>
  <si>
    <t>Καραΐσκος Δημήτριος</t>
  </si>
  <si>
    <t>Καρκαλής Νικόλαος</t>
  </si>
  <si>
    <t>Κατσιώτης Ευάγγελος</t>
  </si>
  <si>
    <t>Κατσούρας Χρήστος</t>
  </si>
  <si>
    <t>Κουτσοπούλου Φωτεινή</t>
  </si>
  <si>
    <t>Κυπαρίση - Λίταινα Θεοδώρα (Ρίτα)</t>
  </si>
  <si>
    <t>Κυρίτσης Δημήτριος</t>
  </si>
  <si>
    <t>Κωτούλας Γεώργιος</t>
  </si>
  <si>
    <t>Μάγγου  Χριστίνα</t>
  </si>
  <si>
    <t>Μακαριάδης Στέφανος</t>
  </si>
  <si>
    <t>Μαλάκος Σταμάτης</t>
  </si>
  <si>
    <t>Μανδραβέλης Ιωάννης</t>
  </si>
  <si>
    <t>Ματθαίου Ιωάννα</t>
  </si>
  <si>
    <t>Μίζιος Αθανάσιος</t>
  </si>
  <si>
    <t>Μπακαρού Σταυρούλα</t>
  </si>
  <si>
    <t>Μπατσίλα Δάφνη</t>
  </si>
  <si>
    <t>Οικονόμου Δημήτριος</t>
  </si>
  <si>
    <t>Παπαευθυμίου  Μαρία</t>
  </si>
  <si>
    <t>Παπαϊωάννου Βασιλική</t>
  </si>
  <si>
    <t>Παπακωνσταντίνου Αικατερίνη</t>
  </si>
  <si>
    <t>Ράπτου Ευαγγελία</t>
  </si>
  <si>
    <t>Σαμαντζής Γεώργιος</t>
  </si>
  <si>
    <t>Σταυρόπουλος Βασίλειος</t>
  </si>
  <si>
    <t>Τζηκούλης Δημήτριος</t>
  </si>
  <si>
    <t>Φακή Ευαγγελία</t>
  </si>
  <si>
    <t>Φιλανδριανός Γεώργιος</t>
  </si>
  <si>
    <t>Φλέγγας Γεώργιος</t>
  </si>
  <si>
    <t>Φούντας Αθανάσιος</t>
  </si>
  <si>
    <t>Αγγελακοπούλου Χριστίνα</t>
  </si>
  <si>
    <t>Τζιατζιάς Μιχαήλ</t>
  </si>
  <si>
    <t>ΣΥΝΕΔΡΟΙ ΟΛΜΕ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</si>
</sst>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b/>
      <sz val="10"/>
      <color indexed="10"/>
      <name val="Arial Greek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name val="Calibri"/>
      <family val="2"/>
      <charset val="161"/>
    </font>
    <font>
      <b/>
      <sz val="15"/>
      <name val="Calibri"/>
      <family val="2"/>
      <charset val="161"/>
    </font>
    <font>
      <sz val="15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name val="Calibri"/>
      <family val="2"/>
      <charset val="161"/>
    </font>
    <font>
      <b/>
      <sz val="15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workbookViewId="0">
      <selection activeCell="F7" sqref="F7"/>
    </sheetView>
  </sheetViews>
  <sheetFormatPr defaultColWidth="9.109375" defaultRowHeight="14.4" x14ac:dyDescent="0.3"/>
  <cols>
    <col min="1" max="1" width="9.109375" style="8"/>
    <col min="2" max="2" width="23.6640625" style="8" bestFit="1" customWidth="1"/>
    <col min="3" max="3" width="9.88671875" style="8" bestFit="1" customWidth="1"/>
    <col min="4" max="8" width="10" style="8" customWidth="1"/>
    <col min="9" max="11" width="11.5546875" style="8" customWidth="1"/>
    <col min="12" max="12" width="9.109375" style="8"/>
    <col min="13" max="13" width="14.6640625" style="8" customWidth="1"/>
    <col min="14" max="16384" width="9.109375" style="8"/>
  </cols>
  <sheetData>
    <row r="1" spans="1:16" ht="24" customHeight="1" x14ac:dyDescent="0.3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6" ht="13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6" ht="30" customHeight="1" x14ac:dyDescent="0.3">
      <c r="A3" s="7"/>
      <c r="B3" s="7"/>
      <c r="C3" s="13">
        <v>1</v>
      </c>
      <c r="D3" s="13">
        <v>2</v>
      </c>
      <c r="E3" s="13">
        <v>3</v>
      </c>
      <c r="F3" s="13">
        <v>4</v>
      </c>
      <c r="G3" s="14">
        <v>5</v>
      </c>
      <c r="H3" s="14">
        <v>6</v>
      </c>
      <c r="I3" s="13" t="s">
        <v>0</v>
      </c>
      <c r="J3" s="7"/>
      <c r="K3" s="7"/>
    </row>
    <row r="4" spans="1:16" ht="22.5" customHeight="1" x14ac:dyDescent="0.3">
      <c r="A4" s="9"/>
      <c r="B4" s="1" t="s">
        <v>1</v>
      </c>
      <c r="C4" s="11"/>
      <c r="D4" s="11"/>
      <c r="E4" s="11"/>
      <c r="F4" s="11"/>
      <c r="G4" s="34"/>
      <c r="H4" s="34"/>
      <c r="I4" s="26">
        <f>SUM(C4:H4)</f>
        <v>0</v>
      </c>
      <c r="J4" s="7"/>
      <c r="K4" s="7"/>
    </row>
    <row r="5" spans="1:16" ht="22.5" customHeight="1" x14ac:dyDescent="0.3">
      <c r="A5" s="9"/>
      <c r="B5" s="1" t="s">
        <v>2</v>
      </c>
      <c r="C5" s="11">
        <v>136</v>
      </c>
      <c r="D5" s="11">
        <v>127</v>
      </c>
      <c r="E5" s="11">
        <v>121</v>
      </c>
      <c r="F5" s="11">
        <v>138</v>
      </c>
      <c r="G5" s="34">
        <v>128</v>
      </c>
      <c r="H5" s="34">
        <v>118</v>
      </c>
      <c r="I5" s="26">
        <f>SUM(C5:H5)</f>
        <v>768</v>
      </c>
      <c r="J5" s="7"/>
      <c r="K5" s="7"/>
      <c r="M5" s="8">
        <v>8</v>
      </c>
    </row>
    <row r="6" spans="1:16" ht="22.5" customHeight="1" x14ac:dyDescent="0.3">
      <c r="A6" s="9"/>
      <c r="B6" s="1" t="s">
        <v>16</v>
      </c>
      <c r="C6" s="12">
        <v>2</v>
      </c>
      <c r="D6" s="12">
        <v>2</v>
      </c>
      <c r="E6" s="12">
        <v>3</v>
      </c>
      <c r="F6" s="12">
        <v>2</v>
      </c>
      <c r="G6" s="34">
        <v>2</v>
      </c>
      <c r="H6" s="34">
        <v>1</v>
      </c>
      <c r="I6" s="26">
        <f>SUM(C6:H6)</f>
        <v>12</v>
      </c>
      <c r="J6" s="7"/>
      <c r="K6" s="7"/>
      <c r="M6" s="25">
        <v>94</v>
      </c>
      <c r="P6" s="22"/>
    </row>
    <row r="7" spans="1:16" s="19" customFormat="1" ht="22.5" customHeight="1" x14ac:dyDescent="0.3">
      <c r="A7" s="9"/>
      <c r="B7" s="1" t="s">
        <v>3</v>
      </c>
      <c r="C7" s="30">
        <f>C5-C6</f>
        <v>134</v>
      </c>
      <c r="D7" s="30">
        <f t="shared" ref="D7:H7" si="0">D5-D6</f>
        <v>125</v>
      </c>
      <c r="E7" s="30">
        <f t="shared" si="0"/>
        <v>118</v>
      </c>
      <c r="F7" s="30">
        <f t="shared" si="0"/>
        <v>136</v>
      </c>
      <c r="G7" s="30">
        <f t="shared" si="0"/>
        <v>126</v>
      </c>
      <c r="H7" s="30">
        <f t="shared" si="0"/>
        <v>117</v>
      </c>
      <c r="I7" s="26">
        <f>SUM(C7:H7)</f>
        <v>756</v>
      </c>
      <c r="J7" s="7"/>
      <c r="K7" s="7"/>
      <c r="P7" s="22"/>
    </row>
    <row r="8" spans="1:16" ht="22.5" customHeight="1" x14ac:dyDescent="0.3">
      <c r="A8" s="9"/>
      <c r="B8" s="1" t="s">
        <v>4</v>
      </c>
      <c r="C8" s="29" t="e">
        <f>C5/C4</f>
        <v>#DIV/0!</v>
      </c>
      <c r="D8" s="29" t="e">
        <f t="shared" ref="D8:I8" si="1">D5/D4</f>
        <v>#DIV/0!</v>
      </c>
      <c r="E8" s="29" t="e">
        <f t="shared" si="1"/>
        <v>#DIV/0!</v>
      </c>
      <c r="F8" s="29" t="e">
        <f t="shared" si="1"/>
        <v>#DIV/0!</v>
      </c>
      <c r="G8" s="29" t="e">
        <f t="shared" si="1"/>
        <v>#DIV/0!</v>
      </c>
      <c r="H8" s="29" t="e">
        <f t="shared" si="1"/>
        <v>#DIV/0!</v>
      </c>
      <c r="I8" s="29" t="e">
        <f t="shared" si="1"/>
        <v>#DIV/0!</v>
      </c>
      <c r="J8" s="7"/>
      <c r="K8" s="7"/>
    </row>
    <row r="9" spans="1:16" ht="15.6" x14ac:dyDescent="0.3">
      <c r="A9" s="7"/>
      <c r="B9" s="7"/>
      <c r="C9" s="23"/>
      <c r="D9" s="7"/>
      <c r="E9" s="7"/>
      <c r="F9" s="7"/>
      <c r="G9" s="7"/>
      <c r="H9" s="7"/>
      <c r="I9" s="7"/>
      <c r="J9" s="7"/>
      <c r="K9" s="7"/>
    </row>
    <row r="10" spans="1:16" s="16" customFormat="1" ht="19.8" x14ac:dyDescent="0.3">
      <c r="A10" s="40" t="s">
        <v>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6" ht="15.6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6" ht="30.6" customHeight="1" x14ac:dyDescent="0.3">
      <c r="A12" s="13" t="s">
        <v>6</v>
      </c>
      <c r="B12" s="13" t="s">
        <v>7</v>
      </c>
      <c r="C12" s="13">
        <v>1</v>
      </c>
      <c r="D12" s="13">
        <v>2</v>
      </c>
      <c r="E12" s="13">
        <v>3</v>
      </c>
      <c r="F12" s="13">
        <v>4</v>
      </c>
      <c r="G12" s="15">
        <v>5</v>
      </c>
      <c r="H12" s="13">
        <v>6</v>
      </c>
      <c r="I12" s="13" t="s">
        <v>0</v>
      </c>
      <c r="J12" s="13" t="s">
        <v>8</v>
      </c>
      <c r="K12" s="13" t="s">
        <v>15</v>
      </c>
    </row>
    <row r="13" spans="1:16" ht="34.200000000000003" customHeight="1" x14ac:dyDescent="0.3">
      <c r="A13" s="1">
        <v>1</v>
      </c>
      <c r="B13" s="4" t="s">
        <v>12</v>
      </c>
      <c r="C13" s="6">
        <v>68</v>
      </c>
      <c r="D13" s="6">
        <v>58</v>
      </c>
      <c r="E13" s="6">
        <v>55</v>
      </c>
      <c r="F13" s="6">
        <v>66</v>
      </c>
      <c r="G13" s="35">
        <v>54</v>
      </c>
      <c r="H13" s="3">
        <v>62</v>
      </c>
      <c r="I13" s="26">
        <f>SUM(C13:H13)</f>
        <v>363</v>
      </c>
      <c r="J13" s="28">
        <f>I13/I19</f>
        <v>0.48015873015873017</v>
      </c>
      <c r="K13" s="27">
        <v>4</v>
      </c>
      <c r="M13" s="8">
        <v>4</v>
      </c>
      <c r="N13" s="24">
        <f>M6*M13</f>
        <v>376</v>
      </c>
      <c r="O13" s="22">
        <f>I13-N13</f>
        <v>-13</v>
      </c>
    </row>
    <row r="14" spans="1:16" ht="34.200000000000003" customHeight="1" x14ac:dyDescent="0.3">
      <c r="A14" s="1">
        <v>3</v>
      </c>
      <c r="B14" s="5" t="s">
        <v>14</v>
      </c>
      <c r="C14" s="6">
        <v>11</v>
      </c>
      <c r="D14" s="6">
        <v>19</v>
      </c>
      <c r="E14" s="6">
        <v>17</v>
      </c>
      <c r="F14" s="6">
        <v>18</v>
      </c>
      <c r="G14" s="35">
        <v>19</v>
      </c>
      <c r="H14" s="3">
        <v>15</v>
      </c>
      <c r="I14" s="26">
        <f t="shared" ref="I14:I18" si="2">SUM(C14:H14)</f>
        <v>99</v>
      </c>
      <c r="J14" s="28">
        <f>I14/I7</f>
        <v>0.13095238095238096</v>
      </c>
      <c r="K14" s="27">
        <v>1</v>
      </c>
      <c r="M14" s="8">
        <v>1</v>
      </c>
      <c r="N14" s="24">
        <f>M14*M6</f>
        <v>94</v>
      </c>
      <c r="O14" s="22">
        <f t="shared" ref="O14:O18" si="3">I14-N14</f>
        <v>5</v>
      </c>
    </row>
    <row r="15" spans="1:16" ht="34.200000000000003" customHeight="1" x14ac:dyDescent="0.3">
      <c r="A15" s="1">
        <v>2</v>
      </c>
      <c r="B15" s="2" t="s">
        <v>10</v>
      </c>
      <c r="C15" s="6">
        <v>26</v>
      </c>
      <c r="D15" s="6">
        <v>25</v>
      </c>
      <c r="E15" s="6">
        <v>25</v>
      </c>
      <c r="F15" s="6">
        <v>29</v>
      </c>
      <c r="G15" s="35">
        <v>30</v>
      </c>
      <c r="H15" s="3">
        <v>21</v>
      </c>
      <c r="I15" s="26">
        <f t="shared" si="2"/>
        <v>156</v>
      </c>
      <c r="J15" s="28">
        <f>I15/I7</f>
        <v>0.20634920634920634</v>
      </c>
      <c r="K15" s="27">
        <v>2</v>
      </c>
      <c r="M15" s="8">
        <v>2</v>
      </c>
      <c r="N15" s="24">
        <f>M6*M15</f>
        <v>188</v>
      </c>
      <c r="O15" s="22">
        <f t="shared" si="3"/>
        <v>-32</v>
      </c>
    </row>
    <row r="16" spans="1:16" ht="34.200000000000003" customHeight="1" x14ac:dyDescent="0.3">
      <c r="A16" s="1">
        <v>4</v>
      </c>
      <c r="B16" s="2" t="s">
        <v>13</v>
      </c>
      <c r="C16" s="6">
        <v>12</v>
      </c>
      <c r="D16" s="6">
        <v>11</v>
      </c>
      <c r="E16" s="6">
        <v>6</v>
      </c>
      <c r="F16" s="6">
        <v>12</v>
      </c>
      <c r="G16" s="35">
        <v>10</v>
      </c>
      <c r="H16" s="3">
        <v>10</v>
      </c>
      <c r="I16" s="26">
        <f t="shared" si="2"/>
        <v>61</v>
      </c>
      <c r="J16" s="28">
        <f>I16/I7</f>
        <v>8.0687830687830683E-2</v>
      </c>
      <c r="K16" s="27">
        <v>0</v>
      </c>
      <c r="M16" s="8">
        <v>0</v>
      </c>
      <c r="N16" s="24">
        <v>0</v>
      </c>
      <c r="O16" s="22">
        <f t="shared" si="3"/>
        <v>61</v>
      </c>
    </row>
    <row r="17" spans="1:15" ht="34.200000000000003" customHeight="1" x14ac:dyDescent="0.3">
      <c r="A17" s="1">
        <v>5</v>
      </c>
      <c r="B17" s="2" t="s">
        <v>11</v>
      </c>
      <c r="C17" s="6">
        <v>16</v>
      </c>
      <c r="D17" s="6">
        <v>10</v>
      </c>
      <c r="E17" s="6">
        <v>14</v>
      </c>
      <c r="F17" s="6">
        <v>8</v>
      </c>
      <c r="G17" s="35">
        <v>13</v>
      </c>
      <c r="H17" s="3">
        <v>9</v>
      </c>
      <c r="I17" s="26">
        <f t="shared" si="2"/>
        <v>70</v>
      </c>
      <c r="J17" s="28">
        <f>I17/I7</f>
        <v>9.2592592592592587E-2</v>
      </c>
      <c r="K17" s="27">
        <v>1</v>
      </c>
      <c r="M17" s="8">
        <v>1</v>
      </c>
      <c r="N17" s="24">
        <f t="shared" ref="N17:N18" si="4">M10*M17</f>
        <v>0</v>
      </c>
      <c r="O17" s="22">
        <f t="shared" si="3"/>
        <v>70</v>
      </c>
    </row>
    <row r="18" spans="1:15" s="19" customFormat="1" ht="34.200000000000003" customHeight="1" x14ac:dyDescent="0.3">
      <c r="A18" s="1">
        <v>6</v>
      </c>
      <c r="B18" s="20" t="s">
        <v>18</v>
      </c>
      <c r="C18" s="6">
        <v>1</v>
      </c>
      <c r="D18" s="6">
        <v>2</v>
      </c>
      <c r="E18" s="6">
        <v>1</v>
      </c>
      <c r="F18" s="6">
        <v>3</v>
      </c>
      <c r="G18" s="35">
        <v>0</v>
      </c>
      <c r="H18" s="3">
        <v>0</v>
      </c>
      <c r="I18" s="26">
        <f t="shared" si="2"/>
        <v>7</v>
      </c>
      <c r="J18" s="28">
        <f>I18/I7</f>
        <v>9.2592592592592587E-3</v>
      </c>
      <c r="K18" s="27">
        <v>0</v>
      </c>
      <c r="M18" s="19">
        <v>0</v>
      </c>
      <c r="N18" s="24">
        <f t="shared" si="4"/>
        <v>0</v>
      </c>
      <c r="O18" s="22">
        <f t="shared" si="3"/>
        <v>7</v>
      </c>
    </row>
    <row r="19" spans="1:15" ht="33" customHeight="1" x14ac:dyDescent="0.3">
      <c r="A19" s="38" t="s">
        <v>9</v>
      </c>
      <c r="B19" s="39"/>
      <c r="C19" s="21">
        <f>SUM(C13:C18)</f>
        <v>134</v>
      </c>
      <c r="D19" s="21">
        <f t="shared" ref="D19:H19" si="5">SUM(D13:D18)</f>
        <v>125</v>
      </c>
      <c r="E19" s="21">
        <f t="shared" si="5"/>
        <v>118</v>
      </c>
      <c r="F19" s="21">
        <f t="shared" si="5"/>
        <v>136</v>
      </c>
      <c r="G19" s="21">
        <f t="shared" si="5"/>
        <v>126</v>
      </c>
      <c r="H19" s="21">
        <f t="shared" si="5"/>
        <v>117</v>
      </c>
      <c r="I19" s="21">
        <f>C19+D19+E19+F19+G19+H19</f>
        <v>756</v>
      </c>
      <c r="J19" s="28">
        <f>SUM(J13:J18)</f>
        <v>1</v>
      </c>
      <c r="K19" s="27">
        <f>SUM(K13:K18)</f>
        <v>8</v>
      </c>
      <c r="M19" s="8">
        <f>SUM(M13:M18)</f>
        <v>8</v>
      </c>
    </row>
    <row r="20" spans="1:15" x14ac:dyDescent="0.3">
      <c r="A20" s="36"/>
      <c r="B20" s="36"/>
      <c r="C20" s="36"/>
      <c r="D20" s="36"/>
      <c r="E20" s="37"/>
    </row>
  </sheetData>
  <mergeCells count="4">
    <mergeCell ref="A20:E20"/>
    <mergeCell ref="A19:B19"/>
    <mergeCell ref="A10:K10"/>
    <mergeCell ref="A1:K2"/>
  </mergeCells>
  <dataValidations count="3">
    <dataValidation type="whole" allowBlank="1" showInputMessage="1" showErrorMessage="1" sqref="C5:F5" xr:uid="{00000000-0002-0000-0000-000000000000}">
      <formula1>0</formula1>
      <formula2>C4</formula2>
    </dataValidation>
    <dataValidation type="whole" operator="greaterThanOrEqual" allowBlank="1" showInputMessage="1" showErrorMessage="1" sqref="C4:F4" xr:uid="{00000000-0002-0000-0000-000003000000}">
      <formula1>0</formula1>
    </dataValidation>
    <dataValidation type="whole" allowBlank="1" showInputMessage="1" showErrorMessage="1" sqref="C13:F18" xr:uid="{00000000-0002-0000-0000-000001000000}">
      <formula1>0</formula1>
      <formula2>C$10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workbookViewId="0">
      <selection activeCell="M10" sqref="M10"/>
    </sheetView>
  </sheetViews>
  <sheetFormatPr defaultRowHeight="15.6" x14ac:dyDescent="0.3"/>
  <cols>
    <col min="1" max="1" width="35" style="17" customWidth="1"/>
    <col min="2" max="7" width="7.6640625" style="33" customWidth="1"/>
    <col min="8" max="8" width="11.5546875" customWidth="1"/>
  </cols>
  <sheetData>
    <row r="1" spans="1:8" ht="25.8" customHeight="1" x14ac:dyDescent="0.3">
      <c r="A1" s="32" t="s">
        <v>59</v>
      </c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 t="s">
        <v>0</v>
      </c>
    </row>
    <row r="2" spans="1:8" ht="18.600000000000001" customHeight="1" x14ac:dyDescent="0.3">
      <c r="A2" s="31" t="s">
        <v>57</v>
      </c>
      <c r="B2" s="10"/>
      <c r="C2" s="10"/>
      <c r="D2" s="10">
        <v>5</v>
      </c>
      <c r="E2" s="10"/>
      <c r="F2" s="10">
        <v>3</v>
      </c>
      <c r="G2" s="10"/>
      <c r="H2" s="18">
        <f>SUM(B2:G2)</f>
        <v>8</v>
      </c>
    </row>
    <row r="3" spans="1:8" ht="18.600000000000001" customHeight="1" x14ac:dyDescent="0.3">
      <c r="A3" s="31" t="s">
        <v>19</v>
      </c>
      <c r="B3" s="10"/>
      <c r="C3" s="10"/>
      <c r="D3" s="10">
        <v>7</v>
      </c>
      <c r="E3" s="10"/>
      <c r="F3" s="10">
        <v>2</v>
      </c>
      <c r="G3" s="10"/>
      <c r="H3" s="18">
        <f t="shared" ref="H3:H41" si="0">SUM(B3:G3)</f>
        <v>9</v>
      </c>
    </row>
    <row r="4" spans="1:8" ht="18.600000000000001" customHeight="1" x14ac:dyDescent="0.3">
      <c r="A4" s="31" t="s">
        <v>20</v>
      </c>
      <c r="B4" s="10"/>
      <c r="C4" s="10"/>
      <c r="D4" s="10">
        <v>1</v>
      </c>
      <c r="E4" s="10"/>
      <c r="F4" s="10">
        <v>2</v>
      </c>
      <c r="G4" s="10"/>
      <c r="H4" s="18">
        <f t="shared" si="0"/>
        <v>3</v>
      </c>
    </row>
    <row r="5" spans="1:8" ht="18.600000000000001" customHeight="1" x14ac:dyDescent="0.3">
      <c r="A5" s="31" t="s">
        <v>21</v>
      </c>
      <c r="B5" s="10"/>
      <c r="C5" s="10"/>
      <c r="D5" s="10">
        <v>2</v>
      </c>
      <c r="E5" s="10"/>
      <c r="F5" s="10">
        <v>4</v>
      </c>
      <c r="G5" s="10"/>
      <c r="H5" s="18">
        <f t="shared" si="0"/>
        <v>6</v>
      </c>
    </row>
    <row r="6" spans="1:8" ht="18.600000000000001" customHeight="1" x14ac:dyDescent="0.3">
      <c r="A6" s="31" t="s">
        <v>22</v>
      </c>
      <c r="B6" s="10"/>
      <c r="C6" s="10"/>
      <c r="D6" s="10">
        <v>5</v>
      </c>
      <c r="E6" s="10"/>
      <c r="F6" s="10">
        <v>11</v>
      </c>
      <c r="G6" s="10"/>
      <c r="H6" s="18">
        <f t="shared" si="0"/>
        <v>16</v>
      </c>
    </row>
    <row r="7" spans="1:8" ht="18.600000000000001" customHeight="1" x14ac:dyDescent="0.3">
      <c r="A7" s="31" t="s">
        <v>23</v>
      </c>
      <c r="B7" s="10"/>
      <c r="C7" s="10"/>
      <c r="D7" s="10">
        <v>0</v>
      </c>
      <c r="E7" s="10"/>
      <c r="F7" s="10">
        <v>1</v>
      </c>
      <c r="G7" s="10"/>
      <c r="H7" s="18">
        <f t="shared" si="0"/>
        <v>1</v>
      </c>
    </row>
    <row r="8" spans="1:8" ht="18.600000000000001" customHeight="1" x14ac:dyDescent="0.3">
      <c r="A8" s="31" t="s">
        <v>24</v>
      </c>
      <c r="B8" s="10"/>
      <c r="C8" s="10"/>
      <c r="D8" s="10">
        <v>7</v>
      </c>
      <c r="E8" s="10"/>
      <c r="F8" s="10">
        <v>4</v>
      </c>
      <c r="G8" s="10"/>
      <c r="H8" s="18">
        <f t="shared" si="0"/>
        <v>11</v>
      </c>
    </row>
    <row r="9" spans="1:8" ht="18.600000000000001" customHeight="1" x14ac:dyDescent="0.3">
      <c r="A9" s="31" t="s">
        <v>25</v>
      </c>
      <c r="B9" s="10"/>
      <c r="C9" s="10"/>
      <c r="D9" s="10">
        <v>0</v>
      </c>
      <c r="E9" s="10"/>
      <c r="F9" s="10">
        <v>0</v>
      </c>
      <c r="G9" s="10"/>
      <c r="H9" s="18">
        <f t="shared" si="0"/>
        <v>0</v>
      </c>
    </row>
    <row r="10" spans="1:8" ht="18.600000000000001" customHeight="1" x14ac:dyDescent="0.3">
      <c r="A10" s="31" t="s">
        <v>26</v>
      </c>
      <c r="B10" s="10"/>
      <c r="C10" s="10"/>
      <c r="D10" s="10">
        <v>7</v>
      </c>
      <c r="E10" s="10"/>
      <c r="F10" s="10">
        <v>10</v>
      </c>
      <c r="G10" s="10"/>
      <c r="H10" s="18">
        <f t="shared" si="0"/>
        <v>17</v>
      </c>
    </row>
    <row r="11" spans="1:8" ht="18.600000000000001" customHeight="1" x14ac:dyDescent="0.3">
      <c r="A11" s="31" t="s">
        <v>27</v>
      </c>
      <c r="B11" s="10"/>
      <c r="C11" s="10"/>
      <c r="D11" s="10">
        <v>2</v>
      </c>
      <c r="E11" s="10"/>
      <c r="F11" s="10">
        <v>4</v>
      </c>
      <c r="G11" s="10"/>
      <c r="H11" s="18">
        <f t="shared" si="0"/>
        <v>6</v>
      </c>
    </row>
    <row r="12" spans="1:8" ht="18.600000000000001" customHeight="1" x14ac:dyDescent="0.3">
      <c r="A12" s="31" t="s">
        <v>28</v>
      </c>
      <c r="B12" s="10"/>
      <c r="C12" s="10"/>
      <c r="D12" s="10">
        <v>0</v>
      </c>
      <c r="E12" s="10"/>
      <c r="F12" s="10">
        <v>1</v>
      </c>
      <c r="G12" s="10"/>
      <c r="H12" s="18">
        <f t="shared" si="0"/>
        <v>1</v>
      </c>
    </row>
    <row r="13" spans="1:8" ht="18.600000000000001" customHeight="1" x14ac:dyDescent="0.3">
      <c r="A13" s="31" t="s">
        <v>29</v>
      </c>
      <c r="B13" s="10"/>
      <c r="C13" s="10"/>
      <c r="D13" s="10">
        <v>1</v>
      </c>
      <c r="E13" s="10"/>
      <c r="F13" s="10">
        <v>3</v>
      </c>
      <c r="G13" s="10"/>
      <c r="H13" s="18">
        <f t="shared" si="0"/>
        <v>4</v>
      </c>
    </row>
    <row r="14" spans="1:8" ht="18.600000000000001" customHeight="1" x14ac:dyDescent="0.3">
      <c r="A14" s="31" t="s">
        <v>30</v>
      </c>
      <c r="B14" s="10"/>
      <c r="C14" s="10"/>
      <c r="D14" s="10">
        <v>38</v>
      </c>
      <c r="E14" s="10"/>
      <c r="F14" s="10">
        <v>33</v>
      </c>
      <c r="G14" s="10"/>
      <c r="H14" s="18">
        <f t="shared" si="0"/>
        <v>71</v>
      </c>
    </row>
    <row r="15" spans="1:8" ht="18.600000000000001" customHeight="1" x14ac:dyDescent="0.3">
      <c r="A15" s="31" t="s">
        <v>31</v>
      </c>
      <c r="B15" s="10"/>
      <c r="C15" s="10"/>
      <c r="D15" s="10">
        <v>5</v>
      </c>
      <c r="E15" s="10"/>
      <c r="F15" s="10">
        <v>5</v>
      </c>
      <c r="G15" s="10"/>
      <c r="H15" s="18">
        <f t="shared" si="0"/>
        <v>10</v>
      </c>
    </row>
    <row r="16" spans="1:8" ht="18.600000000000001" customHeight="1" x14ac:dyDescent="0.3">
      <c r="A16" s="31" t="s">
        <v>32</v>
      </c>
      <c r="B16" s="10"/>
      <c r="C16" s="10"/>
      <c r="D16" s="10">
        <v>7</v>
      </c>
      <c r="E16" s="10"/>
      <c r="F16" s="10">
        <v>3</v>
      </c>
      <c r="G16" s="10"/>
      <c r="H16" s="18">
        <f t="shared" si="0"/>
        <v>10</v>
      </c>
    </row>
    <row r="17" spans="1:8" ht="18.600000000000001" customHeight="1" x14ac:dyDescent="0.3">
      <c r="A17" s="31" t="s">
        <v>33</v>
      </c>
      <c r="B17" s="10"/>
      <c r="C17" s="10"/>
      <c r="D17" s="10">
        <v>9</v>
      </c>
      <c r="E17" s="10"/>
      <c r="F17" s="10">
        <v>9</v>
      </c>
      <c r="G17" s="10"/>
      <c r="H17" s="18">
        <f t="shared" si="0"/>
        <v>18</v>
      </c>
    </row>
    <row r="18" spans="1:8" ht="18.600000000000001" customHeight="1" x14ac:dyDescent="0.3">
      <c r="A18" s="31" t="s">
        <v>34</v>
      </c>
      <c r="B18" s="10"/>
      <c r="C18" s="10"/>
      <c r="D18" s="10">
        <v>6</v>
      </c>
      <c r="E18" s="10"/>
      <c r="F18" s="10">
        <v>6</v>
      </c>
      <c r="G18" s="10"/>
      <c r="H18" s="18">
        <f t="shared" si="0"/>
        <v>12</v>
      </c>
    </row>
    <row r="19" spans="1:8" ht="18.600000000000001" customHeight="1" x14ac:dyDescent="0.3">
      <c r="A19" s="31" t="s">
        <v>35</v>
      </c>
      <c r="B19" s="10"/>
      <c r="C19" s="10"/>
      <c r="D19" s="10">
        <v>2</v>
      </c>
      <c r="E19" s="10"/>
      <c r="F19" s="10">
        <v>1</v>
      </c>
      <c r="G19" s="10"/>
      <c r="H19" s="18">
        <f t="shared" si="0"/>
        <v>3</v>
      </c>
    </row>
    <row r="20" spans="1:8" ht="18.600000000000001" customHeight="1" x14ac:dyDescent="0.3">
      <c r="A20" s="31" t="s">
        <v>36</v>
      </c>
      <c r="B20" s="10"/>
      <c r="C20" s="10"/>
      <c r="D20" s="10">
        <v>3</v>
      </c>
      <c r="E20" s="10"/>
      <c r="F20" s="10">
        <v>2</v>
      </c>
      <c r="G20" s="10"/>
      <c r="H20" s="18">
        <f t="shared" si="0"/>
        <v>5</v>
      </c>
    </row>
    <row r="21" spans="1:8" ht="18.600000000000001" customHeight="1" x14ac:dyDescent="0.3">
      <c r="A21" s="31" t="s">
        <v>37</v>
      </c>
      <c r="B21" s="10"/>
      <c r="C21" s="10"/>
      <c r="D21" s="10">
        <v>3</v>
      </c>
      <c r="E21" s="10"/>
      <c r="F21" s="10">
        <v>0</v>
      </c>
      <c r="G21" s="10"/>
      <c r="H21" s="18">
        <f t="shared" si="0"/>
        <v>3</v>
      </c>
    </row>
    <row r="22" spans="1:8" ht="18.600000000000001" customHeight="1" x14ac:dyDescent="0.3">
      <c r="A22" s="31" t="s">
        <v>38</v>
      </c>
      <c r="B22" s="10"/>
      <c r="C22" s="10"/>
      <c r="D22" s="10">
        <v>4</v>
      </c>
      <c r="E22" s="10"/>
      <c r="F22" s="10">
        <v>1</v>
      </c>
      <c r="G22" s="10"/>
      <c r="H22" s="18">
        <f t="shared" si="0"/>
        <v>5</v>
      </c>
    </row>
    <row r="23" spans="1:8" ht="18.600000000000001" customHeight="1" x14ac:dyDescent="0.3">
      <c r="A23" s="31" t="s">
        <v>39</v>
      </c>
      <c r="B23" s="10"/>
      <c r="C23" s="10"/>
      <c r="D23" s="10">
        <v>15</v>
      </c>
      <c r="E23" s="10"/>
      <c r="F23" s="10">
        <v>11</v>
      </c>
      <c r="G23" s="10"/>
      <c r="H23" s="18">
        <f t="shared" si="0"/>
        <v>26</v>
      </c>
    </row>
    <row r="24" spans="1:8" ht="18.600000000000001" customHeight="1" x14ac:dyDescent="0.3">
      <c r="A24" s="31" t="s">
        <v>40</v>
      </c>
      <c r="B24" s="10"/>
      <c r="C24" s="10"/>
      <c r="D24" s="10">
        <v>3</v>
      </c>
      <c r="E24" s="10"/>
      <c r="F24" s="10">
        <v>3</v>
      </c>
      <c r="G24" s="10"/>
      <c r="H24" s="18">
        <f t="shared" si="0"/>
        <v>6</v>
      </c>
    </row>
    <row r="25" spans="1:8" ht="18.600000000000001" customHeight="1" x14ac:dyDescent="0.3">
      <c r="A25" s="31" t="s">
        <v>41</v>
      </c>
      <c r="B25" s="10"/>
      <c r="C25" s="10"/>
      <c r="D25" s="10">
        <v>6</v>
      </c>
      <c r="E25" s="10"/>
      <c r="F25" s="10">
        <v>5</v>
      </c>
      <c r="G25" s="10"/>
      <c r="H25" s="18">
        <f t="shared" si="0"/>
        <v>11</v>
      </c>
    </row>
    <row r="26" spans="1:8" ht="18.600000000000001" customHeight="1" x14ac:dyDescent="0.3">
      <c r="A26" s="31" t="s">
        <v>42</v>
      </c>
      <c r="B26" s="10"/>
      <c r="C26" s="10"/>
      <c r="D26" s="10">
        <v>6</v>
      </c>
      <c r="E26" s="10"/>
      <c r="F26" s="10">
        <v>5</v>
      </c>
      <c r="G26" s="10"/>
      <c r="H26" s="18">
        <f t="shared" si="0"/>
        <v>11</v>
      </c>
    </row>
    <row r="27" spans="1:8" ht="18.600000000000001" customHeight="1" x14ac:dyDescent="0.3">
      <c r="A27" s="31" t="s">
        <v>43</v>
      </c>
      <c r="B27" s="10"/>
      <c r="C27" s="10"/>
      <c r="D27" s="10">
        <v>4</v>
      </c>
      <c r="E27" s="10"/>
      <c r="F27" s="10">
        <v>2</v>
      </c>
      <c r="G27" s="10"/>
      <c r="H27" s="18">
        <f t="shared" si="0"/>
        <v>6</v>
      </c>
    </row>
    <row r="28" spans="1:8" ht="18.600000000000001" customHeight="1" x14ac:dyDescent="0.3">
      <c r="A28" s="31" t="s">
        <v>44</v>
      </c>
      <c r="B28" s="10"/>
      <c r="C28" s="10"/>
      <c r="D28" s="10">
        <v>17</v>
      </c>
      <c r="E28" s="10"/>
      <c r="F28" s="10">
        <v>17</v>
      </c>
      <c r="G28" s="10"/>
      <c r="H28" s="18">
        <f t="shared" si="0"/>
        <v>34</v>
      </c>
    </row>
    <row r="29" spans="1:8" ht="18.600000000000001" customHeight="1" x14ac:dyDescent="0.3">
      <c r="A29" s="31" t="s">
        <v>45</v>
      </c>
      <c r="B29" s="10"/>
      <c r="C29" s="10"/>
      <c r="D29" s="10">
        <v>8</v>
      </c>
      <c r="E29" s="10"/>
      <c r="F29" s="10">
        <v>7</v>
      </c>
      <c r="G29" s="10"/>
      <c r="H29" s="18">
        <f t="shared" si="0"/>
        <v>15</v>
      </c>
    </row>
    <row r="30" spans="1:8" ht="18.600000000000001" customHeight="1" x14ac:dyDescent="0.3">
      <c r="A30" s="31" t="s">
        <v>46</v>
      </c>
      <c r="B30" s="10"/>
      <c r="C30" s="10"/>
      <c r="D30" s="10">
        <v>3</v>
      </c>
      <c r="E30" s="10"/>
      <c r="F30" s="10">
        <v>5</v>
      </c>
      <c r="G30" s="10"/>
      <c r="H30" s="18">
        <f t="shared" si="0"/>
        <v>8</v>
      </c>
    </row>
    <row r="31" spans="1:8" ht="18.600000000000001" customHeight="1" x14ac:dyDescent="0.3">
      <c r="A31" s="31" t="s">
        <v>47</v>
      </c>
      <c r="B31" s="10"/>
      <c r="C31" s="10"/>
      <c r="D31" s="10">
        <v>1</v>
      </c>
      <c r="E31" s="10"/>
      <c r="F31" s="10">
        <v>1</v>
      </c>
      <c r="G31" s="10"/>
      <c r="H31" s="18">
        <f t="shared" si="0"/>
        <v>2</v>
      </c>
    </row>
    <row r="32" spans="1:8" ht="18.600000000000001" customHeight="1" x14ac:dyDescent="0.3">
      <c r="A32" s="31" t="s">
        <v>48</v>
      </c>
      <c r="B32" s="10"/>
      <c r="C32" s="10"/>
      <c r="D32" s="10">
        <v>5</v>
      </c>
      <c r="E32" s="10"/>
      <c r="F32" s="10">
        <v>11</v>
      </c>
      <c r="G32" s="10"/>
      <c r="H32" s="18">
        <f t="shared" si="0"/>
        <v>16</v>
      </c>
    </row>
    <row r="33" spans="1:8" ht="18.600000000000001" customHeight="1" x14ac:dyDescent="0.3">
      <c r="A33" s="31" t="s">
        <v>49</v>
      </c>
      <c r="B33" s="10"/>
      <c r="C33" s="10"/>
      <c r="D33" s="10">
        <v>3</v>
      </c>
      <c r="E33" s="10"/>
      <c r="F33" s="10">
        <v>5</v>
      </c>
      <c r="G33" s="10"/>
      <c r="H33" s="18">
        <f t="shared" si="0"/>
        <v>8</v>
      </c>
    </row>
    <row r="34" spans="1:8" ht="18.600000000000001" customHeight="1" x14ac:dyDescent="0.3">
      <c r="A34" s="31" t="s">
        <v>50</v>
      </c>
      <c r="B34" s="10"/>
      <c r="C34" s="10"/>
      <c r="D34" s="10">
        <v>1</v>
      </c>
      <c r="E34" s="10"/>
      <c r="F34" s="10">
        <v>2</v>
      </c>
      <c r="G34" s="10"/>
      <c r="H34" s="18">
        <f t="shared" si="0"/>
        <v>3</v>
      </c>
    </row>
    <row r="35" spans="1:8" ht="18.600000000000001" customHeight="1" x14ac:dyDescent="0.3">
      <c r="A35" s="31" t="s">
        <v>51</v>
      </c>
      <c r="B35" s="10"/>
      <c r="C35" s="10"/>
      <c r="D35" s="10">
        <v>0</v>
      </c>
      <c r="E35" s="10"/>
      <c r="F35" s="10">
        <v>2</v>
      </c>
      <c r="G35" s="10"/>
      <c r="H35" s="18">
        <f t="shared" si="0"/>
        <v>2</v>
      </c>
    </row>
    <row r="36" spans="1:8" ht="18.600000000000001" customHeight="1" x14ac:dyDescent="0.3">
      <c r="A36" s="31" t="s">
        <v>52</v>
      </c>
      <c r="B36" s="10"/>
      <c r="C36" s="10"/>
      <c r="D36" s="10">
        <v>2</v>
      </c>
      <c r="E36" s="10"/>
      <c r="F36" s="10">
        <v>2</v>
      </c>
      <c r="G36" s="10"/>
      <c r="H36" s="18">
        <f t="shared" si="0"/>
        <v>4</v>
      </c>
    </row>
    <row r="37" spans="1:8" ht="18.600000000000001" customHeight="1" x14ac:dyDescent="0.3">
      <c r="A37" s="31" t="s">
        <v>58</v>
      </c>
      <c r="B37" s="43"/>
      <c r="C37" s="43"/>
      <c r="D37" s="43">
        <v>30</v>
      </c>
      <c r="E37" s="43"/>
      <c r="F37" s="42">
        <v>30</v>
      </c>
      <c r="G37" s="43"/>
      <c r="H37" s="18">
        <f t="shared" si="0"/>
        <v>60</v>
      </c>
    </row>
    <row r="38" spans="1:8" ht="18.600000000000001" customHeight="1" x14ac:dyDescent="0.3">
      <c r="A38" s="31" t="s">
        <v>53</v>
      </c>
      <c r="B38" s="43"/>
      <c r="C38" s="43"/>
      <c r="D38" s="43">
        <v>4</v>
      </c>
      <c r="E38" s="43"/>
      <c r="F38" s="42">
        <v>4</v>
      </c>
      <c r="G38" s="43"/>
      <c r="H38" s="18">
        <f t="shared" si="0"/>
        <v>8</v>
      </c>
    </row>
    <row r="39" spans="1:8" ht="18.600000000000001" customHeight="1" x14ac:dyDescent="0.3">
      <c r="A39" s="31" t="s">
        <v>54</v>
      </c>
      <c r="B39" s="43"/>
      <c r="C39" s="43"/>
      <c r="D39" s="43">
        <v>1</v>
      </c>
      <c r="E39" s="43"/>
      <c r="F39" s="42">
        <v>0</v>
      </c>
      <c r="G39" s="43"/>
      <c r="H39" s="18">
        <f t="shared" si="0"/>
        <v>1</v>
      </c>
    </row>
    <row r="40" spans="1:8" ht="18.600000000000001" customHeight="1" x14ac:dyDescent="0.3">
      <c r="A40" s="31" t="s">
        <v>55</v>
      </c>
      <c r="B40" s="43"/>
      <c r="C40" s="43"/>
      <c r="D40" s="43">
        <v>8</v>
      </c>
      <c r="E40" s="43"/>
      <c r="F40" s="42">
        <v>10</v>
      </c>
      <c r="G40" s="43"/>
      <c r="H40" s="18">
        <f t="shared" si="0"/>
        <v>18</v>
      </c>
    </row>
    <row r="41" spans="1:8" ht="18.600000000000001" customHeight="1" x14ac:dyDescent="0.3">
      <c r="A41" s="31" t="s">
        <v>56</v>
      </c>
      <c r="B41" s="43"/>
      <c r="C41" s="43"/>
      <c r="D41" s="43">
        <v>25</v>
      </c>
      <c r="E41" s="43"/>
      <c r="F41" s="42">
        <v>17</v>
      </c>
      <c r="G41" s="43"/>
      <c r="H41" s="18">
        <f t="shared" si="0"/>
        <v>42</v>
      </c>
    </row>
    <row r="42" spans="1:8" ht="18.600000000000001" customHeight="1" x14ac:dyDescent="0.3"/>
  </sheetData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ΣΥΝΕΔΡΙΟ 2020</vt:lpstr>
      <vt:lpstr>ΣΤΑΥΡΟΙ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Apothiki</dc:creator>
  <cp:lastModifiedBy>ΝΙΚΟΛΑΟΣ ΚΑΡΚΑΛΗΣ</cp:lastModifiedBy>
  <cp:lastPrinted>2022-05-24T19:34:07Z</cp:lastPrinted>
  <dcterms:created xsi:type="dcterms:W3CDTF">2019-05-16T08:04:21Z</dcterms:created>
  <dcterms:modified xsi:type="dcterms:W3CDTF">2022-05-25T18:29:47Z</dcterms:modified>
</cp:coreProperties>
</file>